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<sst xmlns="http://schemas.openxmlformats.org/spreadsheetml/2006/main" count="61" uniqueCount="61">
  <si>
    <t xml:space="preserve">Мощность по фидерам по часовым интервалам</t>
  </si>
  <si>
    <t xml:space="preserve">активная энергия</t>
  </si>
  <si>
    <t xml:space="preserve">ПС 35 кВ Паприха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</si>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</sst>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 t="s">
        <v>1</v>
      </c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Паприха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6" t="s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50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50" t="s">
        <v>48</v>
      </c>
      <c r="Q6" s="49" t="s">
        <v>49</v>
      </c>
      <c r="R6" s="50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51" t="s">
        <v>55</v>
      </c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0.46200000000000002</v>
      </c>
      <c r="C7" s="54">
        <v>0.01</v>
      </c>
      <c r="D7" s="54">
        <v>0</v>
      </c>
      <c r="E7" s="54">
        <v>821.20000000000005</v>
      </c>
      <c r="F7" s="54">
        <v>0</v>
      </c>
      <c r="G7" s="54">
        <v>238.80000000000001</v>
      </c>
      <c r="H7" s="54">
        <v>183.80000000000001</v>
      </c>
      <c r="I7" s="54">
        <v>0</v>
      </c>
      <c r="J7" s="54">
        <v>243.90000000000001</v>
      </c>
      <c r="K7" s="54">
        <v>0</v>
      </c>
      <c r="L7" s="54">
        <v>80.600000000000009</v>
      </c>
      <c r="M7" s="54">
        <v>0</v>
      </c>
      <c r="N7" s="54">
        <v>24.600000000000001</v>
      </c>
      <c r="O7" s="54">
        <v>0</v>
      </c>
      <c r="P7" s="54">
        <v>212.80000000000001</v>
      </c>
      <c r="Q7" s="54">
        <v>0</v>
      </c>
      <c r="R7" s="54">
        <v>49</v>
      </c>
      <c r="S7" s="54">
        <v>0</v>
      </c>
      <c r="T7" s="54">
        <v>2.6000000000000001</v>
      </c>
      <c r="U7" s="54">
        <v>0</v>
      </c>
      <c r="V7" s="54">
        <v>264</v>
      </c>
      <c r="W7" s="55">
        <v>0</v>
      </c>
      <c r="X7" s="39">
        <f t="shared" ref="X7:X9" si="2">SUM(H7,J7,L7,P7,R7,V7)</f>
        <v>1034.1000000000001</v>
      </c>
      <c r="Y7" s="39">
        <f t="shared" ref="Y7:Y9" si="3">X7/1000</f>
        <v>1.0341000000000002</v>
      </c>
      <c r="Z7" s="39">
        <v>1.0341000000000002</v>
      </c>
    </row>
    <row r="8">
      <c r="A8" s="56" t="s">
        <v>7</v>
      </c>
      <c r="B8" s="57">
        <v>0.46400000000000002</v>
      </c>
      <c r="C8" s="57">
        <v>0.01</v>
      </c>
      <c r="D8" s="57">
        <v>0</v>
      </c>
      <c r="E8" s="57">
        <v>759.60000000000002</v>
      </c>
      <c r="F8" s="57">
        <v>0</v>
      </c>
      <c r="G8" s="57">
        <v>223.20000000000002</v>
      </c>
      <c r="H8" s="57">
        <v>165</v>
      </c>
      <c r="I8" s="57">
        <v>0</v>
      </c>
      <c r="J8" s="57">
        <v>225.90000000000001</v>
      </c>
      <c r="K8" s="57">
        <v>0</v>
      </c>
      <c r="L8" s="57">
        <v>71.200000000000003</v>
      </c>
      <c r="M8" s="57">
        <v>0</v>
      </c>
      <c r="N8" s="57">
        <v>23.550000000000001</v>
      </c>
      <c r="O8" s="57">
        <v>0</v>
      </c>
      <c r="P8" s="57">
        <v>198.59999999999999</v>
      </c>
      <c r="Q8" s="57">
        <v>0</v>
      </c>
      <c r="R8" s="57">
        <v>44.800000000000004</v>
      </c>
      <c r="S8" s="57">
        <v>0</v>
      </c>
      <c r="T8" s="57">
        <v>2.6000000000000001</v>
      </c>
      <c r="U8" s="57">
        <v>0</v>
      </c>
      <c r="V8" s="57">
        <v>252</v>
      </c>
      <c r="W8" s="58">
        <v>0</v>
      </c>
      <c r="X8" s="39">
        <f t="shared" si="2"/>
        <v>957.49999999999989</v>
      </c>
      <c r="Y8" s="39">
        <f t="shared" si="3"/>
        <v>0.95749999999999991</v>
      </c>
      <c r="Z8" s="39">
        <v>0.95749999999999991</v>
      </c>
    </row>
    <row r="9">
      <c r="A9" s="56" t="s">
        <v>8</v>
      </c>
      <c r="B9" s="57">
        <v>0.46800000000000003</v>
      </c>
      <c r="C9" s="57">
        <v>0.01</v>
      </c>
      <c r="D9" s="57">
        <v>0</v>
      </c>
      <c r="E9" s="57">
        <v>774</v>
      </c>
      <c r="F9" s="57">
        <v>0</v>
      </c>
      <c r="G9" s="57">
        <v>209.20000000000002</v>
      </c>
      <c r="H9" s="57">
        <v>148.20000000000002</v>
      </c>
      <c r="I9" s="57">
        <v>0</v>
      </c>
      <c r="J9" s="57">
        <v>225.59999999999999</v>
      </c>
      <c r="K9" s="57">
        <v>0</v>
      </c>
      <c r="L9" s="57">
        <v>74.600000000000009</v>
      </c>
      <c r="M9" s="57">
        <v>0</v>
      </c>
      <c r="N9" s="57">
        <v>18.150000000000002</v>
      </c>
      <c r="O9" s="57">
        <v>0</v>
      </c>
      <c r="P9" s="57">
        <v>190</v>
      </c>
      <c r="Q9" s="57">
        <v>0</v>
      </c>
      <c r="R9" s="57">
        <v>85.799999999999997</v>
      </c>
      <c r="S9" s="57">
        <v>0</v>
      </c>
      <c r="T9" s="57">
        <v>2.6000000000000001</v>
      </c>
      <c r="U9" s="57">
        <v>0</v>
      </c>
      <c r="V9" s="57">
        <v>240</v>
      </c>
      <c r="W9" s="58">
        <v>0</v>
      </c>
      <c r="X9" s="39">
        <f t="shared" si="2"/>
        <v>964.20000000000005</v>
      </c>
      <c r="Y9" s="39">
        <f t="shared" si="3"/>
        <v>0.96420000000000006</v>
      </c>
      <c r="Z9" s="39">
        <v>0.96420000000000006</v>
      </c>
    </row>
    <row r="10">
      <c r="A10" s="56" t="s">
        <v>9</v>
      </c>
      <c r="B10" s="57">
        <v>0.46200000000000002</v>
      </c>
      <c r="C10" s="57">
        <v>0.01</v>
      </c>
      <c r="D10" s="57">
        <v>0</v>
      </c>
      <c r="E10" s="57">
        <v>757.60000000000002</v>
      </c>
      <c r="F10" s="57">
        <v>0</v>
      </c>
      <c r="G10" s="57">
        <v>193.59999999999999</v>
      </c>
      <c r="H10" s="57">
        <v>142.40000000000001</v>
      </c>
      <c r="I10" s="57">
        <v>0</v>
      </c>
      <c r="J10" s="57">
        <v>213.90000000000001</v>
      </c>
      <c r="K10" s="57">
        <v>0</v>
      </c>
      <c r="L10" s="57">
        <v>71.799999999999997</v>
      </c>
      <c r="M10" s="57">
        <v>0</v>
      </c>
      <c r="N10" s="57">
        <v>13.950000000000001</v>
      </c>
      <c r="O10" s="57">
        <v>0</v>
      </c>
      <c r="P10" s="57">
        <v>178</v>
      </c>
      <c r="Q10" s="57">
        <v>0</v>
      </c>
      <c r="R10" s="57">
        <v>88.400000000000006</v>
      </c>
      <c r="S10" s="57">
        <v>0</v>
      </c>
      <c r="T10" s="57">
        <v>2.6000000000000001</v>
      </c>
      <c r="U10" s="57">
        <v>0</v>
      </c>
      <c r="V10" s="57">
        <v>240.59999999999999</v>
      </c>
      <c r="W10" s="58">
        <v>0</v>
      </c>
      <c r="X10" s="39">
        <f t="shared" ref="X10:X30" si="4">SUM(H10,J10,L10,P10,R10,V10)</f>
        <v>935.10000000000002</v>
      </c>
      <c r="Y10" s="39">
        <f t="shared" ref="Y10:Y30" si="5">X10/1000</f>
        <v>0.93510000000000004</v>
      </c>
      <c r="Z10" s="39">
        <v>0.93510000000000004</v>
      </c>
    </row>
    <row r="11">
      <c r="A11" s="56" t="s">
        <v>10</v>
      </c>
      <c r="B11" s="57">
        <v>0.496</v>
      </c>
      <c r="C11" s="57">
        <v>0.01</v>
      </c>
      <c r="D11" s="57">
        <v>0</v>
      </c>
      <c r="E11" s="57">
        <v>761.20000000000005</v>
      </c>
      <c r="F11" s="57">
        <v>0</v>
      </c>
      <c r="G11" s="57">
        <v>190.40000000000001</v>
      </c>
      <c r="H11" s="57">
        <v>131.59999999999999</v>
      </c>
      <c r="I11" s="57">
        <v>0</v>
      </c>
      <c r="J11" s="57">
        <v>214.20000000000002</v>
      </c>
      <c r="K11" s="57">
        <v>0</v>
      </c>
      <c r="L11" s="57">
        <v>76.200000000000003</v>
      </c>
      <c r="M11" s="57">
        <v>0</v>
      </c>
      <c r="N11" s="57">
        <v>12.450000000000001</v>
      </c>
      <c r="O11" s="57">
        <v>0</v>
      </c>
      <c r="P11" s="57">
        <v>176.59999999999999</v>
      </c>
      <c r="Q11" s="57">
        <v>0</v>
      </c>
      <c r="R11" s="57">
        <v>77.799999999999997</v>
      </c>
      <c r="S11" s="57">
        <v>0</v>
      </c>
      <c r="T11" s="57">
        <v>2.6000000000000001</v>
      </c>
      <c r="U11" s="57">
        <v>0</v>
      </c>
      <c r="V11" s="57">
        <v>261.60000000000002</v>
      </c>
      <c r="W11" s="58">
        <v>0</v>
      </c>
      <c r="X11" s="39">
        <f t="shared" si="4"/>
        <v>938</v>
      </c>
      <c r="Y11" s="39">
        <f t="shared" si="5"/>
        <v>0.93799999999999994</v>
      </c>
      <c r="Z11" s="39">
        <v>0.93799999999999994</v>
      </c>
    </row>
    <row r="12">
      <c r="A12" s="56" t="s">
        <v>11</v>
      </c>
      <c r="B12" s="57">
        <v>0.47600000000000003</v>
      </c>
      <c r="C12" s="57">
        <v>0.01</v>
      </c>
      <c r="D12" s="57">
        <v>0</v>
      </c>
      <c r="E12" s="57">
        <v>834.80000000000007</v>
      </c>
      <c r="F12" s="57">
        <v>0</v>
      </c>
      <c r="G12" s="57">
        <v>216.80000000000001</v>
      </c>
      <c r="H12" s="57">
        <v>137</v>
      </c>
      <c r="I12" s="57">
        <v>0</v>
      </c>
      <c r="J12" s="57">
        <v>234.30000000000001</v>
      </c>
      <c r="K12" s="57">
        <v>0</v>
      </c>
      <c r="L12" s="57">
        <v>93.400000000000006</v>
      </c>
      <c r="M12" s="57">
        <v>0</v>
      </c>
      <c r="N12" s="57">
        <v>11.85</v>
      </c>
      <c r="O12" s="57">
        <v>0</v>
      </c>
      <c r="P12" s="57">
        <v>203.80000000000001</v>
      </c>
      <c r="Q12" s="57">
        <v>0</v>
      </c>
      <c r="R12" s="57">
        <v>94.400000000000006</v>
      </c>
      <c r="S12" s="57">
        <v>0</v>
      </c>
      <c r="T12" s="57">
        <v>2.6000000000000001</v>
      </c>
      <c r="U12" s="57">
        <v>0</v>
      </c>
      <c r="V12" s="57">
        <v>274.80000000000001</v>
      </c>
      <c r="W12" s="58">
        <v>0</v>
      </c>
      <c r="X12" s="39">
        <f t="shared" si="4"/>
        <v>1037.7</v>
      </c>
      <c r="Y12" s="39">
        <f t="shared" si="5"/>
        <v>1.0377000000000001</v>
      </c>
      <c r="Z12" s="39">
        <v>1.0377000000000001</v>
      </c>
    </row>
    <row r="13">
      <c r="A13" s="56" t="s">
        <v>12</v>
      </c>
      <c r="B13" s="57">
        <v>0.45800000000000002</v>
      </c>
      <c r="C13" s="57">
        <v>0.01</v>
      </c>
      <c r="D13" s="57">
        <v>0</v>
      </c>
      <c r="E13" s="57">
        <v>1048.4000000000001</v>
      </c>
      <c r="F13" s="57">
        <v>0</v>
      </c>
      <c r="G13" s="57">
        <v>259.60000000000002</v>
      </c>
      <c r="H13" s="57">
        <v>164.40000000000001</v>
      </c>
      <c r="I13" s="57">
        <v>0</v>
      </c>
      <c r="J13" s="57">
        <v>299.10000000000002</v>
      </c>
      <c r="K13" s="57">
        <v>0</v>
      </c>
      <c r="L13" s="57">
        <v>111.2</v>
      </c>
      <c r="M13" s="57">
        <v>0</v>
      </c>
      <c r="N13" s="57">
        <v>13.35</v>
      </c>
      <c r="O13" s="57">
        <v>0</v>
      </c>
      <c r="P13" s="57">
        <v>245</v>
      </c>
      <c r="Q13" s="57">
        <v>0</v>
      </c>
      <c r="R13" s="57">
        <v>144.20000000000002</v>
      </c>
      <c r="S13" s="57">
        <v>0</v>
      </c>
      <c r="T13" s="57">
        <v>2.6000000000000001</v>
      </c>
      <c r="U13" s="57">
        <v>0</v>
      </c>
      <c r="V13" s="57">
        <v>330</v>
      </c>
      <c r="W13" s="58">
        <v>0</v>
      </c>
      <c r="X13" s="39">
        <f t="shared" si="4"/>
        <v>1293.9000000000001</v>
      </c>
      <c r="Y13" s="39">
        <f t="shared" si="5"/>
        <v>1.2939000000000001</v>
      </c>
      <c r="Z13" s="39">
        <v>1.2939000000000001</v>
      </c>
    </row>
    <row r="14">
      <c r="A14" s="56" t="s">
        <v>13</v>
      </c>
      <c r="B14" s="57">
        <v>0.41000000000000003</v>
      </c>
      <c r="C14" s="57">
        <v>0.01</v>
      </c>
      <c r="D14" s="57">
        <v>0</v>
      </c>
      <c r="E14" s="57">
        <v>1136</v>
      </c>
      <c r="F14" s="57">
        <v>0</v>
      </c>
      <c r="G14" s="57">
        <v>288.80000000000001</v>
      </c>
      <c r="H14" s="57">
        <v>171</v>
      </c>
      <c r="I14" s="57">
        <v>0</v>
      </c>
      <c r="J14" s="57">
        <v>351.60000000000002</v>
      </c>
      <c r="K14" s="57">
        <v>0</v>
      </c>
      <c r="L14" s="57">
        <v>122.60000000000001</v>
      </c>
      <c r="M14" s="57">
        <v>0</v>
      </c>
      <c r="N14" s="57">
        <v>15.6</v>
      </c>
      <c r="O14" s="57">
        <v>0</v>
      </c>
      <c r="P14" s="57">
        <v>272</v>
      </c>
      <c r="Q14" s="57">
        <v>0</v>
      </c>
      <c r="R14" s="57">
        <v>125.8</v>
      </c>
      <c r="S14" s="57">
        <v>0</v>
      </c>
      <c r="T14" s="57">
        <v>2.6000000000000001</v>
      </c>
      <c r="U14" s="57">
        <v>0</v>
      </c>
      <c r="V14" s="57">
        <v>364.80000000000001</v>
      </c>
      <c r="W14" s="58">
        <v>0</v>
      </c>
      <c r="X14" s="39">
        <f t="shared" si="4"/>
        <v>1407.8</v>
      </c>
      <c r="Y14" s="39">
        <f t="shared" si="5"/>
        <v>1.4077999999999999</v>
      </c>
      <c r="Z14" s="39">
        <v>1.4077999999999999</v>
      </c>
    </row>
    <row r="15">
      <c r="A15" s="56" t="s">
        <v>14</v>
      </c>
      <c r="B15" s="57">
        <v>0.40600000000000003</v>
      </c>
      <c r="C15" s="57">
        <v>0.01</v>
      </c>
      <c r="D15" s="57">
        <v>0</v>
      </c>
      <c r="E15" s="57">
        <v>1260.4000000000001</v>
      </c>
      <c r="F15" s="57">
        <v>0</v>
      </c>
      <c r="G15" s="57">
        <v>306</v>
      </c>
      <c r="H15" s="57">
        <v>199.80000000000001</v>
      </c>
      <c r="I15" s="57">
        <v>0</v>
      </c>
      <c r="J15" s="57">
        <v>382.19999999999999</v>
      </c>
      <c r="K15" s="57">
        <v>0</v>
      </c>
      <c r="L15" s="57">
        <v>111.60000000000001</v>
      </c>
      <c r="M15" s="57">
        <v>0</v>
      </c>
      <c r="N15" s="57">
        <v>16.649999999999999</v>
      </c>
      <c r="O15" s="57">
        <v>0</v>
      </c>
      <c r="P15" s="57">
        <v>287.80000000000001</v>
      </c>
      <c r="Q15" s="57">
        <v>0</v>
      </c>
      <c r="R15" s="57">
        <v>113.8</v>
      </c>
      <c r="S15" s="57">
        <v>0</v>
      </c>
      <c r="T15" s="57">
        <v>2.3999999999999999</v>
      </c>
      <c r="U15" s="57">
        <v>0</v>
      </c>
      <c r="V15" s="57">
        <v>450.60000000000002</v>
      </c>
      <c r="W15" s="58">
        <v>0</v>
      </c>
      <c r="X15" s="39">
        <f t="shared" si="4"/>
        <v>1545.8000000000002</v>
      </c>
      <c r="Y15" s="39">
        <f t="shared" si="5"/>
        <v>1.5458000000000003</v>
      </c>
      <c r="Z15" s="39">
        <v>1.5458000000000003</v>
      </c>
    </row>
    <row r="16">
      <c r="A16" s="56" t="s">
        <v>15</v>
      </c>
      <c r="B16" s="57">
        <v>0.40800000000000003</v>
      </c>
      <c r="C16" s="57">
        <v>0.01</v>
      </c>
      <c r="D16" s="57">
        <v>0</v>
      </c>
      <c r="E16" s="57">
        <v>1312.8</v>
      </c>
      <c r="F16" s="57">
        <v>0</v>
      </c>
      <c r="G16" s="57">
        <v>319.60000000000002</v>
      </c>
      <c r="H16" s="57">
        <v>214.40000000000001</v>
      </c>
      <c r="I16" s="57">
        <v>0</v>
      </c>
      <c r="J16" s="57">
        <v>401.10000000000002</v>
      </c>
      <c r="K16" s="57">
        <v>0</v>
      </c>
      <c r="L16" s="57">
        <v>116.8</v>
      </c>
      <c r="M16" s="57">
        <v>0</v>
      </c>
      <c r="N16" s="57">
        <v>20.550000000000001</v>
      </c>
      <c r="O16" s="57">
        <v>0</v>
      </c>
      <c r="P16" s="57">
        <v>297.80000000000001</v>
      </c>
      <c r="Q16" s="57">
        <v>0</v>
      </c>
      <c r="R16" s="57">
        <v>107.40000000000001</v>
      </c>
      <c r="S16" s="57">
        <v>0</v>
      </c>
      <c r="T16" s="57">
        <v>2.7000000000000002</v>
      </c>
      <c r="U16" s="57">
        <v>0</v>
      </c>
      <c r="V16" s="57">
        <v>472.19999999999999</v>
      </c>
      <c r="W16" s="58">
        <v>0</v>
      </c>
      <c r="X16" s="39">
        <f t="shared" si="4"/>
        <v>1609.7</v>
      </c>
      <c r="Y16" s="39">
        <f t="shared" si="5"/>
        <v>1.6097000000000001</v>
      </c>
      <c r="Z16" s="39">
        <v>1.6097000000000001</v>
      </c>
    </row>
    <row r="17">
      <c r="A17" s="56" t="s">
        <v>16</v>
      </c>
      <c r="B17" s="57">
        <v>0.40800000000000003</v>
      </c>
      <c r="C17" s="57">
        <v>0.01</v>
      </c>
      <c r="D17" s="57">
        <v>0</v>
      </c>
      <c r="E17" s="57">
        <v>1275.6000000000001</v>
      </c>
      <c r="F17" s="57">
        <v>0</v>
      </c>
      <c r="G17" s="57">
        <v>322.40000000000003</v>
      </c>
      <c r="H17" s="57">
        <v>212.59999999999999</v>
      </c>
      <c r="I17" s="57">
        <v>0</v>
      </c>
      <c r="J17" s="57">
        <v>372.90000000000003</v>
      </c>
      <c r="K17" s="57">
        <v>0</v>
      </c>
      <c r="L17" s="57">
        <v>117.2</v>
      </c>
      <c r="M17" s="57">
        <v>0</v>
      </c>
      <c r="N17" s="57">
        <v>20.550000000000001</v>
      </c>
      <c r="O17" s="57">
        <v>0</v>
      </c>
      <c r="P17" s="57">
        <v>300.80000000000001</v>
      </c>
      <c r="Q17" s="57">
        <v>0</v>
      </c>
      <c r="R17" s="57">
        <v>83.799999999999997</v>
      </c>
      <c r="S17" s="57">
        <v>0</v>
      </c>
      <c r="T17" s="57">
        <v>2.7000000000000002</v>
      </c>
      <c r="U17" s="57">
        <v>0</v>
      </c>
      <c r="V17" s="57">
        <v>487.80000000000001</v>
      </c>
      <c r="W17" s="58">
        <v>0</v>
      </c>
      <c r="X17" s="39">
        <f t="shared" si="4"/>
        <v>1575.0999999999999</v>
      </c>
      <c r="Y17" s="39">
        <f t="shared" si="5"/>
        <v>1.5750999999999999</v>
      </c>
      <c r="Z17" s="39">
        <v>1.5750999999999999</v>
      </c>
    </row>
    <row r="18">
      <c r="A18" s="56" t="s">
        <v>17</v>
      </c>
      <c r="B18" s="57">
        <v>0.40800000000000003</v>
      </c>
      <c r="C18" s="57">
        <v>0.01</v>
      </c>
      <c r="D18" s="57">
        <v>0</v>
      </c>
      <c r="E18" s="57">
        <v>1272.8</v>
      </c>
      <c r="F18" s="57">
        <v>0</v>
      </c>
      <c r="G18" s="57">
        <v>313.60000000000002</v>
      </c>
      <c r="H18" s="57">
        <v>225.40000000000001</v>
      </c>
      <c r="I18" s="57">
        <v>0</v>
      </c>
      <c r="J18" s="57">
        <v>364.19999999999999</v>
      </c>
      <c r="K18" s="57">
        <v>0</v>
      </c>
      <c r="L18" s="57">
        <v>115.60000000000001</v>
      </c>
      <c r="M18" s="57">
        <v>0</v>
      </c>
      <c r="N18" s="57">
        <v>19.650000000000002</v>
      </c>
      <c r="O18" s="57">
        <v>0</v>
      </c>
      <c r="P18" s="57">
        <v>292.80000000000001</v>
      </c>
      <c r="Q18" s="57">
        <v>0</v>
      </c>
      <c r="R18" s="57">
        <v>75.200000000000003</v>
      </c>
      <c r="S18" s="57">
        <v>0</v>
      </c>
      <c r="T18" s="57">
        <v>2.7000000000000002</v>
      </c>
      <c r="U18" s="57">
        <v>0</v>
      </c>
      <c r="V18" s="57">
        <v>491.40000000000003</v>
      </c>
      <c r="W18" s="58">
        <v>0</v>
      </c>
      <c r="X18" s="39">
        <f t="shared" si="4"/>
        <v>1564.6000000000001</v>
      </c>
      <c r="Y18" s="39">
        <f t="shared" si="5"/>
        <v>1.5646000000000002</v>
      </c>
      <c r="Z18" s="39">
        <v>1.5646000000000002</v>
      </c>
    </row>
    <row r="19">
      <c r="A19" s="56" t="s">
        <v>18</v>
      </c>
      <c r="B19" s="57">
        <v>0.42600000000000005</v>
      </c>
      <c r="C19" s="57">
        <v>0.01</v>
      </c>
      <c r="D19" s="57">
        <v>0</v>
      </c>
      <c r="E19" s="57">
        <v>1200</v>
      </c>
      <c r="F19" s="57">
        <v>0</v>
      </c>
      <c r="G19" s="57">
        <v>316</v>
      </c>
      <c r="H19" s="57">
        <v>190.59999999999999</v>
      </c>
      <c r="I19" s="57">
        <v>0</v>
      </c>
      <c r="J19" s="57">
        <v>345.90000000000003</v>
      </c>
      <c r="K19" s="57">
        <v>0</v>
      </c>
      <c r="L19" s="57">
        <v>120.2</v>
      </c>
      <c r="M19" s="57">
        <v>0</v>
      </c>
      <c r="N19" s="57">
        <v>19.199999999999999</v>
      </c>
      <c r="O19" s="57">
        <v>0</v>
      </c>
      <c r="P19" s="57">
        <v>295.80000000000001</v>
      </c>
      <c r="Q19" s="57">
        <v>0</v>
      </c>
      <c r="R19" s="57">
        <v>81.600000000000009</v>
      </c>
      <c r="S19" s="57">
        <v>0</v>
      </c>
      <c r="T19" s="57">
        <v>2.7000000000000002</v>
      </c>
      <c r="U19" s="57">
        <v>0</v>
      </c>
      <c r="V19" s="57">
        <v>461.40000000000003</v>
      </c>
      <c r="W19" s="58">
        <v>0</v>
      </c>
      <c r="X19" s="39">
        <f t="shared" si="4"/>
        <v>1495.5</v>
      </c>
      <c r="Y19" s="39">
        <f t="shared" si="5"/>
        <v>1.4955000000000001</v>
      </c>
      <c r="Z19" s="39">
        <v>1.4955000000000001</v>
      </c>
    </row>
    <row r="20">
      <c r="A20" s="56" t="s">
        <v>19</v>
      </c>
      <c r="B20" s="57">
        <v>0.438</v>
      </c>
      <c r="C20" s="57">
        <v>0.01</v>
      </c>
      <c r="D20" s="57">
        <v>0</v>
      </c>
      <c r="E20" s="57">
        <v>1252</v>
      </c>
      <c r="F20" s="57">
        <v>0</v>
      </c>
      <c r="G20" s="57">
        <v>299.19999999999999</v>
      </c>
      <c r="H20" s="57">
        <v>217</v>
      </c>
      <c r="I20" s="57">
        <v>0</v>
      </c>
      <c r="J20" s="57">
        <v>364.19999999999999</v>
      </c>
      <c r="K20" s="57">
        <v>0</v>
      </c>
      <c r="L20" s="57">
        <v>117.60000000000001</v>
      </c>
      <c r="M20" s="57">
        <v>0</v>
      </c>
      <c r="N20" s="57">
        <v>17.550000000000001</v>
      </c>
      <c r="O20" s="57">
        <v>0</v>
      </c>
      <c r="P20" s="57">
        <v>280.19999999999999</v>
      </c>
      <c r="Q20" s="57">
        <v>0</v>
      </c>
      <c r="R20" s="57">
        <v>76.600000000000009</v>
      </c>
      <c r="S20" s="57">
        <v>0</v>
      </c>
      <c r="T20" s="57">
        <v>2.6000000000000001</v>
      </c>
      <c r="U20" s="57">
        <v>0</v>
      </c>
      <c r="V20" s="57">
        <v>475.80000000000001</v>
      </c>
      <c r="W20" s="58">
        <v>0</v>
      </c>
      <c r="X20" s="39">
        <f t="shared" si="4"/>
        <v>1531.3999999999999</v>
      </c>
      <c r="Y20" s="39">
        <f t="shared" si="5"/>
        <v>1.5313999999999999</v>
      </c>
      <c r="Z20" s="39">
        <v>1.5313999999999999</v>
      </c>
    </row>
    <row r="21">
      <c r="A21" s="56" t="s">
        <v>20</v>
      </c>
      <c r="B21" s="57">
        <v>0.438</v>
      </c>
      <c r="C21" s="57">
        <v>0.01</v>
      </c>
      <c r="D21" s="57">
        <v>0</v>
      </c>
      <c r="E21" s="57">
        <v>1311.6000000000001</v>
      </c>
      <c r="F21" s="57">
        <v>0</v>
      </c>
      <c r="G21" s="57">
        <v>296</v>
      </c>
      <c r="H21" s="57">
        <v>221</v>
      </c>
      <c r="I21" s="57">
        <v>0</v>
      </c>
      <c r="J21" s="57">
        <v>373.80000000000001</v>
      </c>
      <c r="K21" s="57">
        <v>0</v>
      </c>
      <c r="L21" s="57">
        <v>117.40000000000001</v>
      </c>
      <c r="M21" s="57">
        <v>0</v>
      </c>
      <c r="N21" s="57">
        <v>16.949999999999999</v>
      </c>
      <c r="O21" s="57">
        <v>0</v>
      </c>
      <c r="P21" s="57">
        <v>278</v>
      </c>
      <c r="Q21" s="57">
        <v>0</v>
      </c>
      <c r="R21" s="57">
        <v>103.2</v>
      </c>
      <c r="S21" s="57">
        <v>0</v>
      </c>
      <c r="T21" s="57">
        <v>2.7000000000000002</v>
      </c>
      <c r="U21" s="57">
        <v>0</v>
      </c>
      <c r="V21" s="57">
        <v>495.60000000000002</v>
      </c>
      <c r="W21" s="58">
        <v>0</v>
      </c>
      <c r="X21" s="39">
        <f t="shared" si="4"/>
        <v>1589</v>
      </c>
      <c r="Y21" s="39">
        <f t="shared" si="5"/>
        <v>1.589</v>
      </c>
      <c r="Z21" s="39">
        <v>1.589</v>
      </c>
    </row>
    <row r="22">
      <c r="A22" s="56" t="s">
        <v>21</v>
      </c>
      <c r="B22" s="57">
        <v>0.438</v>
      </c>
      <c r="C22" s="57">
        <v>0.01</v>
      </c>
      <c r="D22" s="57">
        <v>0</v>
      </c>
      <c r="E22" s="57">
        <v>1226</v>
      </c>
      <c r="F22" s="57">
        <v>0</v>
      </c>
      <c r="G22" s="57">
        <v>292.80000000000001</v>
      </c>
      <c r="H22" s="57">
        <v>204.40000000000001</v>
      </c>
      <c r="I22" s="57">
        <v>0</v>
      </c>
      <c r="J22" s="57">
        <v>304.5</v>
      </c>
      <c r="K22" s="57">
        <v>0</v>
      </c>
      <c r="L22" s="57">
        <v>120.8</v>
      </c>
      <c r="M22" s="57">
        <v>0</v>
      </c>
      <c r="N22" s="57">
        <v>17.400000000000002</v>
      </c>
      <c r="O22" s="57">
        <v>0</v>
      </c>
      <c r="P22" s="57">
        <v>274.19999999999999</v>
      </c>
      <c r="Q22" s="57">
        <v>0</v>
      </c>
      <c r="R22" s="57">
        <v>98.799999999999997</v>
      </c>
      <c r="S22" s="57">
        <v>0</v>
      </c>
      <c r="T22" s="57">
        <v>2.7000000000000002</v>
      </c>
      <c r="U22" s="57">
        <v>0</v>
      </c>
      <c r="V22" s="57">
        <v>496.80000000000001</v>
      </c>
      <c r="W22" s="58">
        <v>0</v>
      </c>
      <c r="X22" s="39">
        <f t="shared" si="4"/>
        <v>1499.4999999999998</v>
      </c>
      <c r="Y22" s="39">
        <f t="shared" si="5"/>
        <v>1.4994999999999998</v>
      </c>
      <c r="Z22" s="39">
        <v>1.4994999999999998</v>
      </c>
    </row>
    <row r="23">
      <c r="A23" s="56" t="s">
        <v>22</v>
      </c>
      <c r="B23" s="57">
        <v>0.44</v>
      </c>
      <c r="C23" s="57">
        <v>0.01</v>
      </c>
      <c r="D23" s="57">
        <v>0</v>
      </c>
      <c r="E23" s="57">
        <v>1129.2</v>
      </c>
      <c r="F23" s="57">
        <v>0</v>
      </c>
      <c r="G23" s="57">
        <v>285.19999999999999</v>
      </c>
      <c r="H23" s="57">
        <v>201</v>
      </c>
      <c r="I23" s="57">
        <v>0</v>
      </c>
      <c r="J23" s="57">
        <v>298.5</v>
      </c>
      <c r="K23" s="57">
        <v>0</v>
      </c>
      <c r="L23" s="57">
        <v>114.60000000000001</v>
      </c>
      <c r="M23" s="57">
        <v>0</v>
      </c>
      <c r="N23" s="57">
        <v>17.25</v>
      </c>
      <c r="O23" s="57">
        <v>0</v>
      </c>
      <c r="P23" s="57">
        <v>266.80000000000001</v>
      </c>
      <c r="Q23" s="57">
        <v>0</v>
      </c>
      <c r="R23" s="57">
        <v>67.200000000000003</v>
      </c>
      <c r="S23" s="57">
        <v>0</v>
      </c>
      <c r="T23" s="57">
        <v>2.6000000000000001</v>
      </c>
      <c r="U23" s="57">
        <v>0</v>
      </c>
      <c r="V23" s="57">
        <v>447</v>
      </c>
      <c r="W23" s="58">
        <v>0</v>
      </c>
      <c r="X23" s="39">
        <f t="shared" si="4"/>
        <v>1395.1000000000001</v>
      </c>
      <c r="Y23" s="39">
        <f t="shared" si="5"/>
        <v>1.3951000000000002</v>
      </c>
      <c r="Z23" s="39">
        <v>1.3951000000000002</v>
      </c>
    </row>
    <row r="24">
      <c r="A24" s="56" t="s">
        <v>23</v>
      </c>
      <c r="B24" s="57">
        <v>0.436</v>
      </c>
      <c r="C24" s="57">
        <v>0.01</v>
      </c>
      <c r="D24" s="57">
        <v>0</v>
      </c>
      <c r="E24" s="57">
        <v>1084.4000000000001</v>
      </c>
      <c r="F24" s="57">
        <v>0</v>
      </c>
      <c r="G24" s="57">
        <v>287.60000000000002</v>
      </c>
      <c r="H24" s="57">
        <v>173.80000000000001</v>
      </c>
      <c r="I24" s="57">
        <v>0</v>
      </c>
      <c r="J24" s="57">
        <v>300.90000000000003</v>
      </c>
      <c r="K24" s="57">
        <v>0</v>
      </c>
      <c r="L24" s="57">
        <v>122.8</v>
      </c>
      <c r="M24" s="57">
        <v>0</v>
      </c>
      <c r="N24" s="57">
        <v>16.199999999999999</v>
      </c>
      <c r="O24" s="57">
        <v>0</v>
      </c>
      <c r="P24" s="57">
        <v>270.19999999999999</v>
      </c>
      <c r="Q24" s="57">
        <v>0</v>
      </c>
      <c r="R24" s="57">
        <v>78</v>
      </c>
      <c r="S24" s="57">
        <v>0</v>
      </c>
      <c r="T24" s="57">
        <v>2.6000000000000001</v>
      </c>
      <c r="U24" s="57">
        <v>0</v>
      </c>
      <c r="V24" s="57">
        <v>408.60000000000002</v>
      </c>
      <c r="W24" s="58">
        <v>0</v>
      </c>
      <c r="X24" s="39">
        <f t="shared" si="4"/>
        <v>1354.3000000000002</v>
      </c>
      <c r="Y24" s="39">
        <f t="shared" si="5"/>
        <v>1.3543000000000003</v>
      </c>
      <c r="Z24" s="39">
        <v>1.3543000000000003</v>
      </c>
    </row>
    <row r="25">
      <c r="A25" s="56" t="s">
        <v>24</v>
      </c>
      <c r="B25" s="57">
        <v>0.438</v>
      </c>
      <c r="C25" s="57">
        <v>0.01</v>
      </c>
      <c r="D25" s="57">
        <v>0</v>
      </c>
      <c r="E25" s="57">
        <v>1137.2</v>
      </c>
      <c r="F25" s="57">
        <v>0</v>
      </c>
      <c r="G25" s="57">
        <v>304.80000000000001</v>
      </c>
      <c r="H25" s="57">
        <v>181.20000000000002</v>
      </c>
      <c r="I25" s="57">
        <v>0</v>
      </c>
      <c r="J25" s="57">
        <v>334.80000000000001</v>
      </c>
      <c r="K25" s="57">
        <v>0</v>
      </c>
      <c r="L25" s="57">
        <v>141.40000000000001</v>
      </c>
      <c r="M25" s="57">
        <v>0</v>
      </c>
      <c r="N25" s="57">
        <v>14.550000000000001</v>
      </c>
      <c r="O25" s="57">
        <v>0</v>
      </c>
      <c r="P25" s="57">
        <v>289.40000000000003</v>
      </c>
      <c r="Q25" s="57">
        <v>0</v>
      </c>
      <c r="R25" s="57">
        <v>87</v>
      </c>
      <c r="S25" s="57">
        <v>0</v>
      </c>
      <c r="T25" s="57">
        <v>2.5</v>
      </c>
      <c r="U25" s="57">
        <v>0</v>
      </c>
      <c r="V25" s="57">
        <v>392.40000000000003</v>
      </c>
      <c r="W25" s="58">
        <v>0</v>
      </c>
      <c r="X25" s="39">
        <f t="shared" si="4"/>
        <v>1426.2</v>
      </c>
      <c r="Y25" s="39">
        <f t="shared" si="5"/>
        <v>1.4262000000000001</v>
      </c>
      <c r="Z25" s="39">
        <v>1.4262000000000001</v>
      </c>
    </row>
    <row r="26">
      <c r="A26" s="56" t="s">
        <v>25</v>
      </c>
      <c r="B26" s="57">
        <v>0.45200000000000001</v>
      </c>
      <c r="C26" s="57">
        <v>0.01</v>
      </c>
      <c r="D26" s="57">
        <v>0</v>
      </c>
      <c r="E26" s="57">
        <v>1124</v>
      </c>
      <c r="F26" s="57">
        <v>0</v>
      </c>
      <c r="G26" s="57">
        <v>321.60000000000002</v>
      </c>
      <c r="H26" s="57">
        <v>183.59999999999999</v>
      </c>
      <c r="I26" s="57">
        <v>0</v>
      </c>
      <c r="J26" s="57">
        <v>348.30000000000001</v>
      </c>
      <c r="K26" s="57">
        <v>0</v>
      </c>
      <c r="L26" s="57">
        <v>155</v>
      </c>
      <c r="M26" s="57">
        <v>0</v>
      </c>
      <c r="N26" s="57">
        <v>12.300000000000001</v>
      </c>
      <c r="O26" s="57">
        <v>0</v>
      </c>
      <c r="P26" s="57">
        <v>308</v>
      </c>
      <c r="Q26" s="57">
        <v>0</v>
      </c>
      <c r="R26" s="57">
        <v>71.400000000000006</v>
      </c>
      <c r="S26" s="57">
        <v>0</v>
      </c>
      <c r="T26" s="57">
        <v>2.6000000000000001</v>
      </c>
      <c r="U26" s="57">
        <v>0</v>
      </c>
      <c r="V26" s="57">
        <v>366</v>
      </c>
      <c r="W26" s="58">
        <v>0</v>
      </c>
      <c r="X26" s="39">
        <f t="shared" si="4"/>
        <v>1432.3</v>
      </c>
      <c r="Y26" s="39">
        <f t="shared" si="5"/>
        <v>1.4322999999999999</v>
      </c>
      <c r="Z26" s="39">
        <v>1.4322999999999999</v>
      </c>
    </row>
    <row r="27">
      <c r="A27" s="56" t="s">
        <v>26</v>
      </c>
      <c r="B27" s="57">
        <v>0.45600000000000002</v>
      </c>
      <c r="C27" s="57">
        <v>0.01</v>
      </c>
      <c r="D27" s="57">
        <v>0</v>
      </c>
      <c r="E27" s="57">
        <v>1128.8</v>
      </c>
      <c r="F27" s="57">
        <v>0</v>
      </c>
      <c r="G27" s="57">
        <v>327.60000000000002</v>
      </c>
      <c r="H27" s="57">
        <v>182.80000000000001</v>
      </c>
      <c r="I27" s="57">
        <v>0</v>
      </c>
      <c r="J27" s="57">
        <v>349.5</v>
      </c>
      <c r="K27" s="57">
        <v>0</v>
      </c>
      <c r="L27" s="57">
        <v>156.80000000000001</v>
      </c>
      <c r="M27" s="57">
        <v>0</v>
      </c>
      <c r="N27" s="57">
        <v>12.300000000000001</v>
      </c>
      <c r="O27" s="57">
        <v>0</v>
      </c>
      <c r="P27" s="57">
        <v>314.40000000000003</v>
      </c>
      <c r="Q27" s="57">
        <v>0</v>
      </c>
      <c r="R27" s="57">
        <v>81.200000000000003</v>
      </c>
      <c r="S27" s="57">
        <v>0</v>
      </c>
      <c r="T27" s="57">
        <v>2.5</v>
      </c>
      <c r="U27" s="57">
        <v>0</v>
      </c>
      <c r="V27" s="57">
        <v>357.60000000000002</v>
      </c>
      <c r="W27" s="58">
        <v>0</v>
      </c>
      <c r="X27" s="39">
        <f t="shared" si="4"/>
        <v>1442.3000000000002</v>
      </c>
      <c r="Y27" s="39">
        <f t="shared" si="5"/>
        <v>1.4423000000000001</v>
      </c>
      <c r="Z27" s="39">
        <v>1.4423000000000001</v>
      </c>
    </row>
    <row r="28">
      <c r="A28" s="56" t="s">
        <v>27</v>
      </c>
      <c r="B28" s="57">
        <v>0.47600000000000003</v>
      </c>
      <c r="C28" s="57">
        <v>0.012</v>
      </c>
      <c r="D28" s="57">
        <v>0</v>
      </c>
      <c r="E28" s="57">
        <v>1082.4000000000001</v>
      </c>
      <c r="F28" s="57">
        <v>0</v>
      </c>
      <c r="G28" s="57">
        <v>335.60000000000002</v>
      </c>
      <c r="H28" s="57">
        <v>175.80000000000001</v>
      </c>
      <c r="I28" s="57">
        <v>0</v>
      </c>
      <c r="J28" s="57">
        <v>350.10000000000002</v>
      </c>
      <c r="K28" s="57">
        <v>0</v>
      </c>
      <c r="L28" s="57">
        <v>137</v>
      </c>
      <c r="M28" s="57">
        <v>0</v>
      </c>
      <c r="N28" s="57">
        <v>13.65</v>
      </c>
      <c r="O28" s="57">
        <v>0</v>
      </c>
      <c r="P28" s="57">
        <v>321.19999999999999</v>
      </c>
      <c r="Q28" s="57">
        <v>0</v>
      </c>
      <c r="R28" s="57">
        <v>69</v>
      </c>
      <c r="S28" s="57">
        <v>0</v>
      </c>
      <c r="T28" s="57">
        <v>2.6000000000000001</v>
      </c>
      <c r="U28" s="57">
        <v>0</v>
      </c>
      <c r="V28" s="57">
        <v>350.40000000000003</v>
      </c>
      <c r="W28" s="58">
        <v>0</v>
      </c>
      <c r="X28" s="39">
        <f t="shared" si="4"/>
        <v>1403.5000000000002</v>
      </c>
      <c r="Y28" s="39">
        <f t="shared" si="5"/>
        <v>1.4035000000000002</v>
      </c>
      <c r="Z28" s="39">
        <v>1.4035000000000002</v>
      </c>
    </row>
    <row r="29">
      <c r="A29" s="56" t="s">
        <v>28</v>
      </c>
      <c r="B29" s="57">
        <v>0.47800000000000004</v>
      </c>
      <c r="C29" s="57">
        <v>0.01</v>
      </c>
      <c r="D29" s="57">
        <v>0</v>
      </c>
      <c r="E29" s="57">
        <v>982</v>
      </c>
      <c r="F29" s="57">
        <v>0</v>
      </c>
      <c r="G29" s="57">
        <v>316</v>
      </c>
      <c r="H29" s="57">
        <v>172.40000000000001</v>
      </c>
      <c r="I29" s="57">
        <v>0</v>
      </c>
      <c r="J29" s="57">
        <v>307.19999999999999</v>
      </c>
      <c r="K29" s="57">
        <v>0</v>
      </c>
      <c r="L29" s="57">
        <v>121.60000000000001</v>
      </c>
      <c r="M29" s="57">
        <v>0</v>
      </c>
      <c r="N29" s="57">
        <v>23.25</v>
      </c>
      <c r="O29" s="57">
        <v>0</v>
      </c>
      <c r="P29" s="57">
        <v>291.60000000000002</v>
      </c>
      <c r="Q29" s="57">
        <v>0</v>
      </c>
      <c r="R29" s="57">
        <v>62</v>
      </c>
      <c r="S29" s="57">
        <v>0</v>
      </c>
      <c r="T29" s="57">
        <v>2.6000000000000001</v>
      </c>
      <c r="U29" s="57">
        <v>0</v>
      </c>
      <c r="V29" s="57">
        <v>318.60000000000002</v>
      </c>
      <c r="W29" s="58">
        <v>0</v>
      </c>
      <c r="X29" s="39">
        <f t="shared" si="4"/>
        <v>1273.4000000000001</v>
      </c>
      <c r="Y29" s="39">
        <f t="shared" si="5"/>
        <v>1.2734000000000001</v>
      </c>
      <c r="Z29" s="39">
        <v>1.2734000000000001</v>
      </c>
    </row>
    <row r="30" ht="13.5">
      <c r="A30" s="59" t="s">
        <v>29</v>
      </c>
      <c r="B30" s="60">
        <v>0.432</v>
      </c>
      <c r="C30" s="60">
        <v>0.01</v>
      </c>
      <c r="D30" s="60">
        <v>0</v>
      </c>
      <c r="E30" s="60">
        <v>868</v>
      </c>
      <c r="F30" s="60">
        <v>0</v>
      </c>
      <c r="G30" s="60">
        <v>270</v>
      </c>
      <c r="H30" s="60">
        <v>151.20000000000002</v>
      </c>
      <c r="I30" s="60">
        <v>0</v>
      </c>
      <c r="J30" s="60">
        <v>272.69999999999999</v>
      </c>
      <c r="K30" s="60">
        <v>0</v>
      </c>
      <c r="L30" s="60">
        <v>95.200000000000003</v>
      </c>
      <c r="M30" s="60">
        <v>0</v>
      </c>
      <c r="N30" s="60">
        <v>25.5</v>
      </c>
      <c r="O30" s="60">
        <v>0</v>
      </c>
      <c r="P30" s="60">
        <v>243</v>
      </c>
      <c r="Q30" s="60">
        <v>0</v>
      </c>
      <c r="R30" s="60">
        <v>58.600000000000001</v>
      </c>
      <c r="S30" s="60">
        <v>0</v>
      </c>
      <c r="T30" s="60">
        <v>2.7000000000000002</v>
      </c>
      <c r="U30" s="60">
        <v>0</v>
      </c>
      <c r="V30" s="60">
        <v>289.80000000000001</v>
      </c>
      <c r="W30" s="61">
        <v>0</v>
      </c>
      <c r="X30" s="39">
        <f t="shared" si="4"/>
        <v>1110.5</v>
      </c>
      <c r="Y30" s="39">
        <f t="shared" si="5"/>
        <v>1.1105</v>
      </c>
      <c r="Z30" s="39">
        <v>1.1105</v>
      </c>
    </row>
    <row r="31" s="62" customFormat="1" hidden="1">
      <c r="A31" s="63" t="s">
        <v>31</v>
      </c>
      <c r="B31" s="62">
        <f>SUM(B7:B30)</f>
        <v>10.674000000000001</v>
      </c>
      <c r="C31" s="62">
        <f>SUM(C7:C30)</f>
        <v>0.24200000000000008</v>
      </c>
      <c r="D31" s="62">
        <f>SUM(D7:D30)</f>
        <v>0</v>
      </c>
      <c r="E31" s="62">
        <f>SUM(E7:E30)</f>
        <v>25540.000000000004</v>
      </c>
      <c r="F31" s="62">
        <f>SUM(F7:F30)</f>
        <v>0</v>
      </c>
      <c r="G31" s="62">
        <f>SUM(G7:G30)</f>
        <v>6734.4000000000005</v>
      </c>
      <c r="H31" s="62">
        <f>SUM(H7:H30)</f>
        <v>4350.3999999999996</v>
      </c>
      <c r="I31" s="62">
        <f>SUM(I7:I30)</f>
        <v>0</v>
      </c>
      <c r="J31" s="62">
        <f>SUM(J7:J30)</f>
        <v>7479.3000000000002</v>
      </c>
      <c r="K31" s="62">
        <f>SUM(K7:K30)</f>
        <v>0</v>
      </c>
      <c r="L31" s="62">
        <f>SUM(L7:L30)</f>
        <v>2683.1999999999998</v>
      </c>
      <c r="M31" s="62">
        <f>SUM(M7:M30)</f>
        <v>0</v>
      </c>
      <c r="N31" s="62">
        <f>SUM(N7:N30)</f>
        <v>417</v>
      </c>
      <c r="O31" s="62">
        <f>SUM(O7:O30)</f>
        <v>0</v>
      </c>
      <c r="P31" s="62">
        <f>SUM(P7:P30)</f>
        <v>6288.7999999999993</v>
      </c>
      <c r="Q31" s="62">
        <f>SUM(Q7:Q30)</f>
        <v>0</v>
      </c>
      <c r="R31" s="62">
        <f>SUM(R7:R30)</f>
        <v>2024.9999999999998</v>
      </c>
      <c r="S31" s="62">
        <f>SUM(S7:S30)</f>
        <v>0</v>
      </c>
      <c r="T31" s="62">
        <f>SUM(T7:T30)</f>
        <v>62.700000000000017</v>
      </c>
      <c r="U31" s="62">
        <f>SUM(U7:U30)</f>
        <v>0</v>
      </c>
      <c r="V31" s="62">
        <f>SUM(V7:V30)</f>
        <v>8989.8000000000011</v>
      </c>
      <c r="W31" s="62">
        <f>SUM(W7:W30)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Паприха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56</v>
      </c>
      <c r="C6" s="75" t="s">
        <v>57</v>
      </c>
      <c r="D6" s="76" t="s">
        <v>58</v>
      </c>
      <c r="E6" s="77" t="s">
        <v>59</v>
      </c>
      <c r="F6" s="76" t="s">
        <v>60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2025-06-26T06:26:09Z</dcterms:modified>
</cp:coreProperties>
</file>